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1" i="1"/>
  <c r="L62" i="1" s="1"/>
  <c r="L51" i="1"/>
  <c r="L43" i="1"/>
  <c r="L42" i="1"/>
  <c r="L32" i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H184" i="1"/>
  <c r="H195" i="1" s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H138" i="1" s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G89" i="1"/>
  <c r="G100" i="1" s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62" i="1" l="1"/>
  <c r="I62" i="1"/>
  <c r="G195" i="1"/>
  <c r="I195" i="1"/>
  <c r="J176" i="1"/>
  <c r="H176" i="1"/>
  <c r="G176" i="1"/>
  <c r="I176" i="1"/>
  <c r="J81" i="1"/>
  <c r="I157" i="1"/>
  <c r="J157" i="1"/>
  <c r="H157" i="1"/>
  <c r="G157" i="1"/>
  <c r="G138" i="1"/>
  <c r="I138" i="1"/>
  <c r="F100" i="1"/>
  <c r="H100" i="1"/>
  <c r="J100" i="1"/>
  <c r="F81" i="1"/>
  <c r="H81" i="1"/>
  <c r="G81" i="1"/>
  <c r="I81" i="1"/>
  <c r="F62" i="1"/>
  <c r="H62" i="1"/>
  <c r="J62" i="1"/>
  <c r="L196" i="1"/>
  <c r="F43" i="1"/>
  <c r="G43" i="1"/>
  <c r="I43" i="1"/>
  <c r="F119" i="1"/>
  <c r="F138" i="1"/>
  <c r="F157" i="1"/>
  <c r="F176" i="1"/>
  <c r="F195" i="1"/>
  <c r="I24" i="1"/>
  <c r="F24" i="1"/>
  <c r="J24" i="1"/>
  <c r="H24" i="1"/>
  <c r="G24" i="1"/>
  <c r="G196" i="1" l="1"/>
  <c r="J196" i="1"/>
  <c r="H196" i="1"/>
  <c r="I196" i="1"/>
  <c r="F196" i="1"/>
</calcChain>
</file>

<file path=xl/sharedStrings.xml><?xml version="1.0" encoding="utf-8"?>
<sst xmlns="http://schemas.openxmlformats.org/spreadsheetml/2006/main" count="373" uniqueCount="131">
  <si>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</si>
  <si>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</si>
  <si>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</si>
  <si>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</si>
  <si>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</si>
  <si>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</si>
  <si>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</si>
  <si>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</si>
  <si>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</si>
  <si>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</si>
  <si>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</si>
  <si>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</si>
  <si>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</si>
  <si>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</si>
  <si>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</si>
  <si>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</si>
  <si>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</si>
  <si>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</si>
  <si>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</si>
  <si>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</si>
  <si>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</si>
  <si>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</si>
  <si>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</si>
  <si>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</si>
  <si>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</si>
  <si>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</si>
  <si>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</si>
  <si>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</si>
  <si>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</si>
  <si>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</si>
  <si>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</si>
  <si>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</si>
  <si>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</si>
  <si>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</si>
  <si>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</si>
  <si>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</si>
  <si>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</si>
  <si>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</si>
  <si>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</si>
  <si>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Урожайненская СОШ</t>
  </si>
  <si>
    <t>каша манная</t>
  </si>
  <si>
    <t>182(1)</t>
  </si>
  <si>
    <t>55(2)</t>
  </si>
  <si>
    <t>чай с лимоном</t>
  </si>
  <si>
    <t>хлеб пшеничный</t>
  </si>
  <si>
    <t>480(2)</t>
  </si>
  <si>
    <t>нарезка из св. огурца</t>
  </si>
  <si>
    <t>70(2)</t>
  </si>
  <si>
    <t>суп рыбный</t>
  </si>
  <si>
    <t>50(1)</t>
  </si>
  <si>
    <t>биточек</t>
  </si>
  <si>
    <t>307(2)</t>
  </si>
  <si>
    <t>каша гречневая рассыпчатая</t>
  </si>
  <si>
    <t>174(1)</t>
  </si>
  <si>
    <t>компот из с/ф (смесь)</t>
  </si>
  <si>
    <t>639(3)</t>
  </si>
  <si>
    <t>яблоко</t>
  </si>
  <si>
    <t>каша рисовая</t>
  </si>
  <si>
    <t>173(1)</t>
  </si>
  <si>
    <t>сыр порционный</t>
  </si>
  <si>
    <t>кофейный напиток</t>
  </si>
  <si>
    <t>273(1)</t>
  </si>
  <si>
    <t>груша</t>
  </si>
  <si>
    <t>нарезка из св. помидор</t>
  </si>
  <si>
    <t>суп гороховый</t>
  </si>
  <si>
    <t>115(2)</t>
  </si>
  <si>
    <t>пюре картофельное</t>
  </si>
  <si>
    <t>759(4)</t>
  </si>
  <si>
    <t>сок фруктовый натуральный</t>
  </si>
  <si>
    <t>голубцы ленивые с мясом, соус</t>
  </si>
  <si>
    <t>каша ячневая молочная</t>
  </si>
  <si>
    <t>176(1)</t>
  </si>
  <si>
    <t>йогурт порционный</t>
  </si>
  <si>
    <t>какао</t>
  </si>
  <si>
    <t>275(10)</t>
  </si>
  <si>
    <t>свекла отварная</t>
  </si>
  <si>
    <t>рассольник со сметаной</t>
  </si>
  <si>
    <t>57(4)</t>
  </si>
  <si>
    <t>99(2)</t>
  </si>
  <si>
    <t>макароны отварные</t>
  </si>
  <si>
    <t>202(1)</t>
  </si>
  <si>
    <t>компот смесь с/ф</t>
  </si>
  <si>
    <t>705(3)</t>
  </si>
  <si>
    <t>котлета домашняя, соус</t>
  </si>
  <si>
    <t>каша овсяная геркулес</t>
  </si>
  <si>
    <t>2769(2)</t>
  </si>
  <si>
    <t>компот из свежих фруктов</t>
  </si>
  <si>
    <t>банан</t>
  </si>
  <si>
    <t>суп картофельный с мясом</t>
  </si>
  <si>
    <t>107(2)</t>
  </si>
  <si>
    <t>плов с курицей</t>
  </si>
  <si>
    <t>ттк2629</t>
  </si>
  <si>
    <t>суп молочный с вермишелью</t>
  </si>
  <si>
    <t>75(1)</t>
  </si>
  <si>
    <t>борщ со сметаной</t>
  </si>
  <si>
    <t>28(1)</t>
  </si>
  <si>
    <t>котлета мясная рубленая, соус</t>
  </si>
  <si>
    <t>каша пшенная рассыпчатая</t>
  </si>
  <si>
    <t>отвар шиповника</t>
  </si>
  <si>
    <t>мандарин</t>
  </si>
  <si>
    <t>каша пшенная</t>
  </si>
  <si>
    <t>71(2)</t>
  </si>
  <si>
    <t>128(2)</t>
  </si>
  <si>
    <t>106(3)</t>
  </si>
  <si>
    <t>тефтели мясные, соус</t>
  </si>
  <si>
    <t>чай с сахаром</t>
  </si>
  <si>
    <t>апельсин</t>
  </si>
  <si>
    <t>119(2)</t>
  </si>
  <si>
    <t>котлета мясная</t>
  </si>
  <si>
    <t>каша кукурузная</t>
  </si>
  <si>
    <t>суп-лапша (кур./б)</t>
  </si>
  <si>
    <t>масло сливочное порционное</t>
  </si>
  <si>
    <t>зеленый горошек консервированный</t>
  </si>
  <si>
    <t>суп рисовый с мясом</t>
  </si>
  <si>
    <t>щи из св. капусты</t>
  </si>
  <si>
    <t>52(1)</t>
  </si>
  <si>
    <t>курица запеченая, соус</t>
  </si>
  <si>
    <t>ттк3835</t>
  </si>
  <si>
    <t>296(1)</t>
  </si>
  <si>
    <t>рыба припущенная</t>
  </si>
  <si>
    <t>ттк2886</t>
  </si>
  <si>
    <t>рис отварной</t>
  </si>
  <si>
    <t>тефтели мясные</t>
  </si>
  <si>
    <t>капуста тушеная</t>
  </si>
  <si>
    <t>134(1)</t>
  </si>
  <si>
    <t>компот из св. фруктов</t>
  </si>
  <si>
    <t>кукруза консервированная</t>
  </si>
  <si>
    <t>каша молочная "Дружба"</t>
  </si>
  <si>
    <t>ои директора</t>
  </si>
  <si>
    <t>Н.Н. Ойнина</t>
  </si>
  <si>
    <t>напиток из св.м.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</si>
</sst>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44" activePane="bottomRight" state="frozen"/>
      <selection pane="topRight" activeCell="E1" sqref="E1"/>
      <selection pane="bottomLeft" activeCell="A6" sqref="A6"/>
      <selection pane="bottomRight" activeCell="P170" sqref="P17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128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129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180</v>
      </c>
      <c r="G6" s="40">
        <v>4.0999999999999996</v>
      </c>
      <c r="H6" s="40">
        <v>5</v>
      </c>
      <c r="I6" s="40">
        <v>17</v>
      </c>
      <c r="J6" s="40">
        <v>130</v>
      </c>
      <c r="K6" s="41" t="s">
        <v>41</v>
      </c>
      <c r="L6" s="40"/>
    </row>
    <row r="7" spans="1:12" ht="15" x14ac:dyDescent="0.25">
      <c r="A7" s="23"/>
      <c r="B7" s="15"/>
      <c r="C7" s="11"/>
      <c r="D7" s="6"/>
      <c r="E7" s="42" t="s">
        <v>111</v>
      </c>
      <c r="F7" s="43">
        <v>10</v>
      </c>
      <c r="G7" s="43">
        <v>0</v>
      </c>
      <c r="H7" s="43">
        <v>8</v>
      </c>
      <c r="I7" s="43">
        <v>0</v>
      </c>
      <c r="J7" s="43">
        <v>75</v>
      </c>
      <c r="K7" s="44">
        <v>14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</v>
      </c>
      <c r="H8" s="43">
        <v>1</v>
      </c>
      <c r="I8" s="43">
        <v>7</v>
      </c>
      <c r="J8" s="43">
        <v>28</v>
      </c>
      <c r="K8" s="44" t="s">
        <v>42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2</v>
      </c>
      <c r="H9" s="43">
        <v>0</v>
      </c>
      <c r="I9" s="43">
        <v>15</v>
      </c>
      <c r="J9" s="43">
        <v>86</v>
      </c>
      <c r="K9" s="44" t="s">
        <v>45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56</v>
      </c>
      <c r="F10" s="43">
        <v>100</v>
      </c>
      <c r="G10" s="43">
        <v>0</v>
      </c>
      <c r="H10" s="43">
        <v>0</v>
      </c>
      <c r="I10" s="43">
        <v>10</v>
      </c>
      <c r="J10" s="43">
        <v>44</v>
      </c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 t="shared" ref="G13:J13" si="0">SUM(G6:G12)</f>
        <v>6.1</v>
      </c>
      <c r="H13" s="19">
        <f t="shared" si="0"/>
        <v>14</v>
      </c>
      <c r="I13" s="19">
        <f t="shared" si="0"/>
        <v>49</v>
      </c>
      <c r="J13" s="19">
        <f t="shared" si="0"/>
        <v>363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100</v>
      </c>
      <c r="G14" s="43">
        <v>1</v>
      </c>
      <c r="H14" s="43">
        <v>0</v>
      </c>
      <c r="I14" s="43">
        <v>3</v>
      </c>
      <c r="J14" s="43">
        <v>14</v>
      </c>
      <c r="K14" s="44" t="s">
        <v>47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48</v>
      </c>
      <c r="F15" s="43">
        <v>200</v>
      </c>
      <c r="G15" s="43">
        <v>7</v>
      </c>
      <c r="H15" s="43">
        <v>8</v>
      </c>
      <c r="I15" s="43">
        <v>7</v>
      </c>
      <c r="J15" s="43">
        <v>143</v>
      </c>
      <c r="K15" s="44" t="s">
        <v>49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50</v>
      </c>
      <c r="F16" s="43">
        <v>150</v>
      </c>
      <c r="G16" s="43">
        <v>21</v>
      </c>
      <c r="H16" s="43">
        <v>19</v>
      </c>
      <c r="I16" s="43">
        <v>21</v>
      </c>
      <c r="J16" s="43">
        <v>331</v>
      </c>
      <c r="K16" s="44" t="s">
        <v>51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52</v>
      </c>
      <c r="F17" s="43">
        <v>180</v>
      </c>
      <c r="G17" s="43">
        <v>6</v>
      </c>
      <c r="H17" s="43">
        <v>4</v>
      </c>
      <c r="I17" s="43">
        <v>23</v>
      </c>
      <c r="J17" s="43">
        <v>149</v>
      </c>
      <c r="K17" s="44" t="s">
        <v>53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54</v>
      </c>
      <c r="F18" s="43">
        <v>200</v>
      </c>
      <c r="G18" s="43">
        <v>72</v>
      </c>
      <c r="H18" s="43">
        <v>0</v>
      </c>
      <c r="I18" s="43">
        <v>0</v>
      </c>
      <c r="J18" s="43">
        <v>18</v>
      </c>
      <c r="K18" s="44" t="s">
        <v>55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2</v>
      </c>
      <c r="H19" s="43">
        <v>0</v>
      </c>
      <c r="I19" s="43">
        <v>15</v>
      </c>
      <c r="J19" s="43">
        <v>86</v>
      </c>
      <c r="K19" s="44" t="s">
        <v>45</v>
      </c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880</v>
      </c>
      <c r="G23" s="19">
        <f t="shared" ref="G23:J23" si="2">SUM(G14:G22)</f>
        <v>109</v>
      </c>
      <c r="H23" s="19">
        <f t="shared" si="2"/>
        <v>31</v>
      </c>
      <c r="I23" s="19">
        <f t="shared" si="2"/>
        <v>69</v>
      </c>
      <c r="J23" s="19">
        <f t="shared" si="2"/>
        <v>741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1420</v>
      </c>
      <c r="G24" s="32">
        <f t="shared" ref="G24:J24" si="4">G13+G23</f>
        <v>115.1</v>
      </c>
      <c r="H24" s="32">
        <f t="shared" si="4"/>
        <v>45</v>
      </c>
      <c r="I24" s="32">
        <f t="shared" si="4"/>
        <v>118</v>
      </c>
      <c r="J24" s="32">
        <f t="shared" si="4"/>
        <v>1104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57</v>
      </c>
      <c r="F25" s="40">
        <v>180</v>
      </c>
      <c r="G25" s="40">
        <v>4</v>
      </c>
      <c r="H25" s="40">
        <v>5</v>
      </c>
      <c r="I25" s="40">
        <v>22</v>
      </c>
      <c r="J25" s="40">
        <v>148</v>
      </c>
      <c r="K25" s="41" t="s">
        <v>58</v>
      </c>
      <c r="L25" s="40"/>
    </row>
    <row r="26" spans="1:12" ht="15" x14ac:dyDescent="0.25">
      <c r="A26" s="14"/>
      <c r="B26" s="15"/>
      <c r="C26" s="11"/>
      <c r="D26" s="6"/>
      <c r="E26" s="42" t="s">
        <v>59</v>
      </c>
      <c r="F26" s="43">
        <v>15</v>
      </c>
      <c r="G26" s="43">
        <v>4</v>
      </c>
      <c r="H26" s="43">
        <v>6</v>
      </c>
      <c r="I26" s="43">
        <v>0</v>
      </c>
      <c r="J26" s="43">
        <v>83</v>
      </c>
      <c r="K26" s="44">
        <v>283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60</v>
      </c>
      <c r="F27" s="43">
        <v>200</v>
      </c>
      <c r="G27" s="43">
        <v>1</v>
      </c>
      <c r="H27" s="43">
        <v>1</v>
      </c>
      <c r="I27" s="43">
        <v>8</v>
      </c>
      <c r="J27" s="43">
        <v>41</v>
      </c>
      <c r="K27" s="44" t="s">
        <v>61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50</v>
      </c>
      <c r="G28" s="43">
        <v>2</v>
      </c>
      <c r="H28" s="43">
        <v>0</v>
      </c>
      <c r="I28" s="43">
        <v>15</v>
      </c>
      <c r="J28" s="43">
        <v>71</v>
      </c>
      <c r="K28" s="44" t="s">
        <v>45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62</v>
      </c>
      <c r="F29" s="43">
        <v>100</v>
      </c>
      <c r="G29" s="43">
        <v>0</v>
      </c>
      <c r="H29" s="43">
        <v>0</v>
      </c>
      <c r="I29" s="43">
        <v>10</v>
      </c>
      <c r="J29" s="43">
        <v>47</v>
      </c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545</v>
      </c>
      <c r="G32" s="19">
        <f t="shared" ref="G32" si="6">SUM(G25:G31)</f>
        <v>11</v>
      </c>
      <c r="H32" s="19">
        <f t="shared" ref="H32" si="7">SUM(H25:H31)</f>
        <v>12</v>
      </c>
      <c r="I32" s="19">
        <f t="shared" ref="I32" si="8">SUM(I25:I31)</f>
        <v>55</v>
      </c>
      <c r="J32" s="19">
        <f t="shared" ref="J32:L32" si="9">SUM(J25:J31)</f>
        <v>390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63</v>
      </c>
      <c r="F33" s="43">
        <v>100</v>
      </c>
      <c r="G33" s="43">
        <v>1</v>
      </c>
      <c r="H33" s="43">
        <v>0</v>
      </c>
      <c r="I33" s="43">
        <v>4</v>
      </c>
      <c r="J33" s="43">
        <v>24</v>
      </c>
      <c r="K33" s="44" t="s">
        <v>47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64</v>
      </c>
      <c r="F34" s="43">
        <v>200</v>
      </c>
      <c r="G34" s="43">
        <v>3</v>
      </c>
      <c r="H34" s="43">
        <v>2</v>
      </c>
      <c r="I34" s="43">
        <v>13</v>
      </c>
      <c r="J34" s="43">
        <v>81</v>
      </c>
      <c r="K34" s="44" t="s">
        <v>65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69</v>
      </c>
      <c r="F35" s="43">
        <v>130</v>
      </c>
      <c r="G35" s="43">
        <v>11</v>
      </c>
      <c r="H35" s="43">
        <v>17</v>
      </c>
      <c r="I35" s="43">
        <v>20</v>
      </c>
      <c r="J35" s="43">
        <v>283</v>
      </c>
      <c r="K35" s="44">
        <v>28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66</v>
      </c>
      <c r="F36" s="43">
        <v>200</v>
      </c>
      <c r="G36" s="43">
        <v>4</v>
      </c>
      <c r="H36" s="43">
        <v>6</v>
      </c>
      <c r="I36" s="43">
        <v>26</v>
      </c>
      <c r="J36" s="43">
        <v>179</v>
      </c>
      <c r="K36" s="44" t="s">
        <v>67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68</v>
      </c>
      <c r="F37" s="43">
        <v>200</v>
      </c>
      <c r="G37" s="43">
        <v>1</v>
      </c>
      <c r="H37" s="43">
        <v>0</v>
      </c>
      <c r="I37" s="43">
        <v>18</v>
      </c>
      <c r="J37" s="43">
        <v>83</v>
      </c>
      <c r="K37" s="44" t="s">
        <v>45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44</v>
      </c>
      <c r="F38" s="43">
        <v>50</v>
      </c>
      <c r="G38" s="43">
        <v>2</v>
      </c>
      <c r="H38" s="43">
        <v>0</v>
      </c>
      <c r="I38" s="43">
        <v>15</v>
      </c>
      <c r="J38" s="43">
        <v>71</v>
      </c>
      <c r="K38" s="44" t="s">
        <v>45</v>
      </c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880</v>
      </c>
      <c r="G42" s="19">
        <f t="shared" ref="G42" si="10">SUM(G33:G41)</f>
        <v>22</v>
      </c>
      <c r="H42" s="19">
        <f t="shared" ref="H42" si="11">SUM(H33:H41)</f>
        <v>25</v>
      </c>
      <c r="I42" s="19">
        <f t="shared" ref="I42" si="12">SUM(I33:I41)</f>
        <v>96</v>
      </c>
      <c r="J42" s="19">
        <f t="shared" ref="J42:L42" si="13">SUM(J33:J41)</f>
        <v>721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1425</v>
      </c>
      <c r="G43" s="32">
        <f t="shared" ref="G43" si="14">G32+G42</f>
        <v>33</v>
      </c>
      <c r="H43" s="32">
        <f t="shared" ref="H43" si="15">H32+H42</f>
        <v>37</v>
      </c>
      <c r="I43" s="32">
        <f t="shared" ref="I43" si="16">I32+I42</f>
        <v>151</v>
      </c>
      <c r="J43" s="32">
        <f t="shared" ref="J43:L43" si="17">J32+J42</f>
        <v>1111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70</v>
      </c>
      <c r="F44" s="40">
        <v>180</v>
      </c>
      <c r="G44" s="40">
        <v>4</v>
      </c>
      <c r="H44" s="40">
        <v>4</v>
      </c>
      <c r="I44" s="40">
        <v>18</v>
      </c>
      <c r="J44" s="40">
        <v>123</v>
      </c>
      <c r="K44" s="41" t="s">
        <v>71</v>
      </c>
      <c r="L44" s="40"/>
    </row>
    <row r="45" spans="1:12" ht="15" x14ac:dyDescent="0.25">
      <c r="A45" s="23"/>
      <c r="B45" s="15"/>
      <c r="C45" s="11"/>
      <c r="D45" s="6"/>
      <c r="E45" s="42" t="s">
        <v>72</v>
      </c>
      <c r="F45" s="43">
        <v>100</v>
      </c>
      <c r="G45" s="43">
        <v>2</v>
      </c>
      <c r="H45" s="43">
        <v>5</v>
      </c>
      <c r="I45" s="43">
        <v>16</v>
      </c>
      <c r="J45" s="43">
        <v>120</v>
      </c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73</v>
      </c>
      <c r="F46" s="43">
        <v>200</v>
      </c>
      <c r="G46" s="43">
        <v>2</v>
      </c>
      <c r="H46" s="43">
        <v>2</v>
      </c>
      <c r="I46" s="43">
        <v>10</v>
      </c>
      <c r="J46" s="43">
        <v>60</v>
      </c>
      <c r="K46" s="44" t="s">
        <v>74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50</v>
      </c>
      <c r="G47" s="43">
        <v>2</v>
      </c>
      <c r="H47" s="43">
        <v>0</v>
      </c>
      <c r="I47" s="43">
        <v>15</v>
      </c>
      <c r="J47" s="43">
        <v>71</v>
      </c>
      <c r="K47" s="44" t="s">
        <v>45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106</v>
      </c>
      <c r="F48" s="43">
        <v>100</v>
      </c>
      <c r="G48" s="43">
        <v>1</v>
      </c>
      <c r="H48" s="43">
        <v>0</v>
      </c>
      <c r="I48" s="43">
        <v>12</v>
      </c>
      <c r="J48" s="43">
        <v>47</v>
      </c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630</v>
      </c>
      <c r="G51" s="19">
        <f t="shared" ref="G51" si="18">SUM(G44:G50)</f>
        <v>11</v>
      </c>
      <c r="H51" s="19">
        <f t="shared" ref="H51" si="19">SUM(H44:H50)</f>
        <v>11</v>
      </c>
      <c r="I51" s="19">
        <f t="shared" ref="I51" si="20">SUM(I44:I50)</f>
        <v>71</v>
      </c>
      <c r="J51" s="19">
        <f t="shared" ref="J51:L51" si="21">SUM(J44:J50)</f>
        <v>421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75</v>
      </c>
      <c r="F52" s="43">
        <v>60</v>
      </c>
      <c r="G52" s="43">
        <v>1</v>
      </c>
      <c r="H52" s="43">
        <v>5</v>
      </c>
      <c r="I52" s="43">
        <v>8</v>
      </c>
      <c r="J52" s="43">
        <v>83</v>
      </c>
      <c r="K52" s="44" t="s">
        <v>47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76</v>
      </c>
      <c r="F53" s="43">
        <v>200</v>
      </c>
      <c r="G53" s="43">
        <v>1</v>
      </c>
      <c r="H53" s="43">
        <v>2</v>
      </c>
      <c r="I53" s="43">
        <v>6</v>
      </c>
      <c r="J53" s="43">
        <v>145</v>
      </c>
      <c r="K53" s="44" t="s">
        <v>77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83</v>
      </c>
      <c r="F54" s="43">
        <v>130</v>
      </c>
      <c r="G54" s="43">
        <v>20</v>
      </c>
      <c r="H54" s="43">
        <v>15</v>
      </c>
      <c r="I54" s="43">
        <v>15</v>
      </c>
      <c r="J54" s="43">
        <v>261</v>
      </c>
      <c r="K54" s="44" t="s">
        <v>78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79</v>
      </c>
      <c r="F55" s="43">
        <v>180</v>
      </c>
      <c r="G55" s="43">
        <v>4</v>
      </c>
      <c r="H55" s="43">
        <v>3</v>
      </c>
      <c r="I55" s="43">
        <v>22</v>
      </c>
      <c r="J55" s="43">
        <v>131</v>
      </c>
      <c r="K55" s="44" t="s">
        <v>80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81</v>
      </c>
      <c r="F56" s="43">
        <v>200</v>
      </c>
      <c r="G56" s="43">
        <v>1</v>
      </c>
      <c r="H56" s="43">
        <v>0</v>
      </c>
      <c r="I56" s="43">
        <v>27</v>
      </c>
      <c r="J56" s="43">
        <v>123</v>
      </c>
      <c r="K56" s="44" t="s">
        <v>82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44</v>
      </c>
      <c r="F57" s="43">
        <v>50</v>
      </c>
      <c r="G57" s="43">
        <v>2</v>
      </c>
      <c r="H57" s="43">
        <v>0</v>
      </c>
      <c r="I57" s="43">
        <v>15</v>
      </c>
      <c r="J57" s="43">
        <v>71</v>
      </c>
      <c r="K57" s="44" t="s">
        <v>45</v>
      </c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 t="shared" ref="G61" si="22">SUM(G52:G60)</f>
        <v>29</v>
      </c>
      <c r="H61" s="19">
        <f t="shared" ref="H61" si="23">SUM(H52:H60)</f>
        <v>25</v>
      </c>
      <c r="I61" s="19">
        <f t="shared" ref="I61" si="24">SUM(I52:I60)</f>
        <v>93</v>
      </c>
      <c r="J61" s="19">
        <f t="shared" ref="J61:L61" si="25">SUM(J52:J60)</f>
        <v>814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1450</v>
      </c>
      <c r="G62" s="32">
        <f t="shared" ref="G62" si="26">G51+G61</f>
        <v>40</v>
      </c>
      <c r="H62" s="32">
        <f t="shared" ref="H62" si="27">H51+H61</f>
        <v>36</v>
      </c>
      <c r="I62" s="32">
        <f t="shared" ref="I62" si="28">I51+I61</f>
        <v>164</v>
      </c>
      <c r="J62" s="32">
        <f t="shared" ref="J62:L62" si="29">J51+J61</f>
        <v>1235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84</v>
      </c>
      <c r="F63" s="40">
        <v>180</v>
      </c>
      <c r="G63" s="40">
        <v>4</v>
      </c>
      <c r="H63" s="40">
        <v>18</v>
      </c>
      <c r="I63" s="40">
        <v>18</v>
      </c>
      <c r="J63" s="40">
        <v>132</v>
      </c>
      <c r="K63" s="41" t="s">
        <v>53</v>
      </c>
      <c r="L63" s="40"/>
    </row>
    <row r="64" spans="1:12" ht="15" x14ac:dyDescent="0.25">
      <c r="A64" s="23"/>
      <c r="B64" s="15"/>
      <c r="C64" s="11"/>
      <c r="D64" s="6"/>
      <c r="E64" s="42" t="s">
        <v>111</v>
      </c>
      <c r="F64" s="43">
        <v>10</v>
      </c>
      <c r="G64" s="43">
        <v>0</v>
      </c>
      <c r="H64" s="43">
        <v>8</v>
      </c>
      <c r="I64" s="43">
        <v>0</v>
      </c>
      <c r="J64" s="43">
        <v>75</v>
      </c>
      <c r="K64" s="44">
        <v>14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86</v>
      </c>
      <c r="F65" s="43">
        <v>200</v>
      </c>
      <c r="G65" s="43">
        <v>1</v>
      </c>
      <c r="H65" s="43">
        <v>0</v>
      </c>
      <c r="I65" s="43">
        <v>14</v>
      </c>
      <c r="J65" s="43">
        <v>55</v>
      </c>
      <c r="K65" s="44" t="s">
        <v>85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50</v>
      </c>
      <c r="G66" s="43">
        <v>2</v>
      </c>
      <c r="H66" s="43">
        <v>0</v>
      </c>
      <c r="I66" s="43">
        <v>15</v>
      </c>
      <c r="J66" s="43">
        <v>71</v>
      </c>
      <c r="K66" s="44" t="s">
        <v>45</v>
      </c>
      <c r="L66" s="43"/>
    </row>
    <row r="67" spans="1:12" ht="15" x14ac:dyDescent="0.25">
      <c r="A67" s="23"/>
      <c r="B67" s="15"/>
      <c r="C67" s="11"/>
      <c r="D67" s="7" t="s">
        <v>24</v>
      </c>
      <c r="E67" s="42" t="s">
        <v>87</v>
      </c>
      <c r="F67" s="43">
        <v>100</v>
      </c>
      <c r="G67" s="43">
        <v>3</v>
      </c>
      <c r="H67" s="43">
        <v>1</v>
      </c>
      <c r="I67" s="43">
        <v>39</v>
      </c>
      <c r="J67" s="43">
        <v>159</v>
      </c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10</v>
      </c>
      <c r="H70" s="19">
        <f t="shared" ref="H70" si="31">SUM(H63:H69)</f>
        <v>27</v>
      </c>
      <c r="I70" s="19">
        <f t="shared" ref="I70" si="32">SUM(I63:I69)</f>
        <v>86</v>
      </c>
      <c r="J70" s="19">
        <f t="shared" ref="J70:L70" si="33">SUM(J63:J69)</f>
        <v>492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112</v>
      </c>
      <c r="F71" s="43">
        <v>60</v>
      </c>
      <c r="G71" s="43">
        <v>1</v>
      </c>
      <c r="H71" s="43">
        <v>0</v>
      </c>
      <c r="I71" s="43">
        <v>2</v>
      </c>
      <c r="J71" s="43">
        <v>14</v>
      </c>
      <c r="K71" s="44">
        <v>14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88</v>
      </c>
      <c r="F72" s="43">
        <v>200</v>
      </c>
      <c r="G72" s="43">
        <v>11</v>
      </c>
      <c r="H72" s="43">
        <v>8</v>
      </c>
      <c r="I72" s="43">
        <v>21</v>
      </c>
      <c r="J72" s="43">
        <v>207</v>
      </c>
      <c r="K72" s="44" t="s">
        <v>89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90</v>
      </c>
      <c r="F73" s="43">
        <v>200</v>
      </c>
      <c r="G73" s="43">
        <v>18</v>
      </c>
      <c r="H73" s="43">
        <v>14</v>
      </c>
      <c r="I73" s="43">
        <v>27</v>
      </c>
      <c r="J73" s="43">
        <v>304</v>
      </c>
      <c r="K73" s="44" t="s">
        <v>91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43</v>
      </c>
      <c r="F75" s="43">
        <v>200</v>
      </c>
      <c r="G75" s="43">
        <v>0</v>
      </c>
      <c r="H75" s="43">
        <v>0</v>
      </c>
      <c r="I75" s="43">
        <v>5</v>
      </c>
      <c r="J75" s="43">
        <v>21</v>
      </c>
      <c r="K75" s="44" t="s">
        <v>42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44</v>
      </c>
      <c r="F76" s="43">
        <v>50</v>
      </c>
      <c r="G76" s="43">
        <v>2</v>
      </c>
      <c r="H76" s="43">
        <v>0</v>
      </c>
      <c r="I76" s="43">
        <v>15</v>
      </c>
      <c r="J76" s="43">
        <v>71</v>
      </c>
      <c r="K76" s="44" t="s">
        <v>45</v>
      </c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710</v>
      </c>
      <c r="G80" s="19">
        <f t="shared" ref="G80" si="34">SUM(G71:G79)</f>
        <v>32</v>
      </c>
      <c r="H80" s="19">
        <f t="shared" ref="H80" si="35">SUM(H71:H79)</f>
        <v>22</v>
      </c>
      <c r="I80" s="19">
        <f t="shared" ref="I80" si="36">SUM(I71:I79)</f>
        <v>70</v>
      </c>
      <c r="J80" s="19">
        <f t="shared" ref="J80:L80" si="37">SUM(J71:J79)</f>
        <v>617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1250</v>
      </c>
      <c r="G81" s="32">
        <f t="shared" ref="G81" si="38">G70+G80</f>
        <v>42</v>
      </c>
      <c r="H81" s="32">
        <f t="shared" ref="H81" si="39">H70+H80</f>
        <v>49</v>
      </c>
      <c r="I81" s="32">
        <f t="shared" ref="I81" si="40">I70+I80</f>
        <v>156</v>
      </c>
      <c r="J81" s="32">
        <f t="shared" ref="J81:L81" si="41">J70+J80</f>
        <v>1109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92</v>
      </c>
      <c r="F82" s="40">
        <v>200</v>
      </c>
      <c r="G82" s="40">
        <v>4</v>
      </c>
      <c r="H82" s="40">
        <v>18</v>
      </c>
      <c r="I82" s="40">
        <v>18</v>
      </c>
      <c r="J82" s="40">
        <v>59</v>
      </c>
      <c r="K82" s="41" t="s">
        <v>93</v>
      </c>
      <c r="L82" s="40"/>
    </row>
    <row r="83" spans="1:12" ht="15" x14ac:dyDescent="0.25">
      <c r="A83" s="23"/>
      <c r="B83" s="15"/>
      <c r="C83" s="11"/>
      <c r="D83" s="6"/>
      <c r="E83" s="42" t="s">
        <v>59</v>
      </c>
      <c r="F83" s="43">
        <v>15</v>
      </c>
      <c r="G83" s="43">
        <v>4</v>
      </c>
      <c r="H83" s="43">
        <v>6</v>
      </c>
      <c r="I83" s="43">
        <v>0</v>
      </c>
      <c r="J83" s="43">
        <v>83</v>
      </c>
      <c r="K83" s="44">
        <v>283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98</v>
      </c>
      <c r="F84" s="43">
        <v>200</v>
      </c>
      <c r="G84" s="43">
        <v>1</v>
      </c>
      <c r="H84" s="43">
        <v>0</v>
      </c>
      <c r="I84" s="43">
        <v>19</v>
      </c>
      <c r="J84" s="43">
        <v>80</v>
      </c>
      <c r="K84" s="44">
        <v>388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50</v>
      </c>
      <c r="G85" s="43">
        <v>2</v>
      </c>
      <c r="H85" s="43">
        <v>0</v>
      </c>
      <c r="I85" s="43">
        <v>15</v>
      </c>
      <c r="J85" s="43">
        <v>71</v>
      </c>
      <c r="K85" s="44" t="s">
        <v>45</v>
      </c>
      <c r="L85" s="43"/>
    </row>
    <row r="86" spans="1:12" ht="15" x14ac:dyDescent="0.25">
      <c r="A86" s="23"/>
      <c r="B86" s="15"/>
      <c r="C86" s="11"/>
      <c r="D86" s="7" t="s">
        <v>24</v>
      </c>
      <c r="E86" s="42" t="s">
        <v>99</v>
      </c>
      <c r="F86" s="43">
        <v>100</v>
      </c>
      <c r="G86" s="43">
        <v>1</v>
      </c>
      <c r="H86" s="43">
        <v>0</v>
      </c>
      <c r="I86" s="43">
        <v>13</v>
      </c>
      <c r="J86" s="43">
        <v>53</v>
      </c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565</v>
      </c>
      <c r="G89" s="19">
        <f t="shared" ref="G89" si="42">SUM(G82:G88)</f>
        <v>12</v>
      </c>
      <c r="H89" s="19">
        <f t="shared" ref="H89" si="43">SUM(H82:H88)</f>
        <v>24</v>
      </c>
      <c r="I89" s="19">
        <f t="shared" ref="I89" si="44">SUM(I82:I88)</f>
        <v>65</v>
      </c>
      <c r="J89" s="19">
        <f t="shared" ref="J89:L89" si="45">SUM(J82:J88)</f>
        <v>346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46</v>
      </c>
      <c r="F90" s="43">
        <v>100</v>
      </c>
      <c r="G90" s="43">
        <v>1</v>
      </c>
      <c r="H90" s="43">
        <v>0</v>
      </c>
      <c r="I90" s="43">
        <v>3</v>
      </c>
      <c r="J90" s="43">
        <v>14</v>
      </c>
      <c r="K90" s="44" t="s">
        <v>47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94</v>
      </c>
      <c r="F91" s="43">
        <v>200</v>
      </c>
      <c r="G91" s="43">
        <v>10</v>
      </c>
      <c r="H91" s="43">
        <v>7</v>
      </c>
      <c r="I91" s="43">
        <v>12</v>
      </c>
      <c r="J91" s="43">
        <v>164</v>
      </c>
      <c r="K91" s="44" t="s">
        <v>95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96</v>
      </c>
      <c r="F92" s="43">
        <v>130</v>
      </c>
      <c r="G92" s="43">
        <v>21</v>
      </c>
      <c r="H92" s="43">
        <v>19</v>
      </c>
      <c r="I92" s="43">
        <v>21</v>
      </c>
      <c r="J92" s="43">
        <v>331</v>
      </c>
      <c r="K92" s="44" t="s">
        <v>51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97</v>
      </c>
      <c r="F93" s="43">
        <v>180</v>
      </c>
      <c r="G93" s="43">
        <v>5</v>
      </c>
      <c r="H93" s="43">
        <v>3</v>
      </c>
      <c r="I93" s="43">
        <v>27</v>
      </c>
      <c r="J93" s="43">
        <v>146</v>
      </c>
      <c r="K93" s="44">
        <v>168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68</v>
      </c>
      <c r="F94" s="43">
        <v>200</v>
      </c>
      <c r="G94" s="43">
        <v>1</v>
      </c>
      <c r="H94" s="43">
        <v>0</v>
      </c>
      <c r="I94" s="43">
        <v>18</v>
      </c>
      <c r="J94" s="43">
        <v>83</v>
      </c>
      <c r="K94" s="44" t="s">
        <v>45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44</v>
      </c>
      <c r="F95" s="43">
        <v>50</v>
      </c>
      <c r="G95" s="43">
        <v>2</v>
      </c>
      <c r="H95" s="43">
        <v>0</v>
      </c>
      <c r="I95" s="43">
        <v>15</v>
      </c>
      <c r="J95" s="43">
        <v>71</v>
      </c>
      <c r="K95" s="44" t="s">
        <v>45</v>
      </c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860</v>
      </c>
      <c r="G99" s="19">
        <f t="shared" ref="G99" si="46">SUM(G90:G98)</f>
        <v>40</v>
      </c>
      <c r="H99" s="19">
        <f t="shared" ref="H99" si="47">SUM(H90:H98)</f>
        <v>29</v>
      </c>
      <c r="I99" s="19">
        <f t="shared" ref="I99" si="48">SUM(I90:I98)</f>
        <v>96</v>
      </c>
      <c r="J99" s="19">
        <f t="shared" ref="J99:L99" si="49">SUM(J90:J98)</f>
        <v>809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1425</v>
      </c>
      <c r="G100" s="32">
        <f t="shared" ref="G100" si="50">G89+G99</f>
        <v>52</v>
      </c>
      <c r="H100" s="32">
        <f t="shared" ref="H100" si="51">H89+H99</f>
        <v>53</v>
      </c>
      <c r="I100" s="32">
        <f t="shared" ref="I100" si="52">I89+I99</f>
        <v>161</v>
      </c>
      <c r="J100" s="32">
        <f t="shared" ref="J100:L100" si="53">J89+J99</f>
        <v>1155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100</v>
      </c>
      <c r="F101" s="40">
        <v>180</v>
      </c>
      <c r="G101" s="40">
        <v>7</v>
      </c>
      <c r="H101" s="40">
        <v>9</v>
      </c>
      <c r="I101" s="40">
        <v>32</v>
      </c>
      <c r="J101" s="40">
        <v>241</v>
      </c>
      <c r="K101" s="41">
        <v>112</v>
      </c>
      <c r="L101" s="40"/>
    </row>
    <row r="102" spans="1:12" ht="15" x14ac:dyDescent="0.25">
      <c r="A102" s="23"/>
      <c r="B102" s="15"/>
      <c r="C102" s="11"/>
      <c r="D102" s="6"/>
      <c r="E102" s="42" t="s">
        <v>72</v>
      </c>
      <c r="F102" s="43">
        <v>100</v>
      </c>
      <c r="G102" s="43">
        <v>2</v>
      </c>
      <c r="H102" s="43">
        <v>5</v>
      </c>
      <c r="I102" s="43">
        <v>16</v>
      </c>
      <c r="J102" s="43">
        <v>120</v>
      </c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105</v>
      </c>
      <c r="F103" s="43">
        <v>200</v>
      </c>
      <c r="G103" s="43">
        <v>4</v>
      </c>
      <c r="H103" s="43">
        <v>0</v>
      </c>
      <c r="I103" s="43">
        <v>9</v>
      </c>
      <c r="J103" s="43">
        <v>58</v>
      </c>
      <c r="K103" s="44">
        <v>685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50</v>
      </c>
      <c r="G104" s="43">
        <v>2</v>
      </c>
      <c r="H104" s="43">
        <v>0</v>
      </c>
      <c r="I104" s="43">
        <v>15</v>
      </c>
      <c r="J104" s="43">
        <v>86</v>
      </c>
      <c r="K104" s="44" t="s">
        <v>45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56</v>
      </c>
      <c r="F105" s="43">
        <v>100</v>
      </c>
      <c r="G105" s="43">
        <v>0</v>
      </c>
      <c r="H105" s="43">
        <v>0</v>
      </c>
      <c r="I105" s="43">
        <v>10</v>
      </c>
      <c r="J105" s="43">
        <v>44</v>
      </c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630</v>
      </c>
      <c r="G108" s="19">
        <f t="shared" ref="G108:J108" si="54">SUM(G101:G107)</f>
        <v>15</v>
      </c>
      <c r="H108" s="19">
        <f t="shared" si="54"/>
        <v>14</v>
      </c>
      <c r="I108" s="19">
        <f t="shared" si="54"/>
        <v>82</v>
      </c>
      <c r="J108" s="19">
        <f t="shared" si="54"/>
        <v>549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63</v>
      </c>
      <c r="F109" s="43">
        <v>100</v>
      </c>
      <c r="G109" s="43">
        <v>11</v>
      </c>
      <c r="H109" s="43">
        <v>0</v>
      </c>
      <c r="I109" s="43">
        <v>4</v>
      </c>
      <c r="J109" s="43">
        <v>24</v>
      </c>
      <c r="K109" s="44" t="s">
        <v>101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110</v>
      </c>
      <c r="F110" s="43">
        <v>200</v>
      </c>
      <c r="G110" s="43">
        <v>7</v>
      </c>
      <c r="H110" s="43">
        <v>9</v>
      </c>
      <c r="I110" s="43">
        <v>18</v>
      </c>
      <c r="J110" s="43">
        <v>174</v>
      </c>
      <c r="K110" s="44" t="s">
        <v>102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104</v>
      </c>
      <c r="F111" s="43">
        <v>130</v>
      </c>
      <c r="G111" s="43">
        <v>14</v>
      </c>
      <c r="H111" s="43">
        <v>12</v>
      </c>
      <c r="I111" s="43">
        <v>15</v>
      </c>
      <c r="J111" s="43">
        <v>125</v>
      </c>
      <c r="K111" s="44" t="s">
        <v>103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66</v>
      </c>
      <c r="F112" s="43">
        <v>180</v>
      </c>
      <c r="G112" s="43">
        <v>4</v>
      </c>
      <c r="H112" s="43">
        <v>6</v>
      </c>
      <c r="I112" s="43">
        <v>26</v>
      </c>
      <c r="J112" s="43">
        <v>179</v>
      </c>
      <c r="K112" s="44" t="s">
        <v>67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68</v>
      </c>
      <c r="F113" s="43">
        <v>200</v>
      </c>
      <c r="G113" s="43">
        <v>1</v>
      </c>
      <c r="H113" s="43">
        <v>0</v>
      </c>
      <c r="I113" s="43">
        <v>18</v>
      </c>
      <c r="J113" s="43">
        <v>83</v>
      </c>
      <c r="K113" s="44" t="s">
        <v>45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44</v>
      </c>
      <c r="F114" s="43">
        <v>50</v>
      </c>
      <c r="G114" s="43">
        <v>2</v>
      </c>
      <c r="H114" s="43">
        <v>0</v>
      </c>
      <c r="I114" s="43">
        <v>15</v>
      </c>
      <c r="J114" s="43">
        <v>71</v>
      </c>
      <c r="K114" s="44" t="s">
        <v>45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860</v>
      </c>
      <c r="G118" s="19">
        <f t="shared" ref="G118:J118" si="56">SUM(G109:G117)</f>
        <v>39</v>
      </c>
      <c r="H118" s="19">
        <f t="shared" si="56"/>
        <v>27</v>
      </c>
      <c r="I118" s="19">
        <f t="shared" si="56"/>
        <v>96</v>
      </c>
      <c r="J118" s="19">
        <f t="shared" si="56"/>
        <v>656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1490</v>
      </c>
      <c r="G119" s="32">
        <f t="shared" ref="G119" si="58">G108+G118</f>
        <v>54</v>
      </c>
      <c r="H119" s="32">
        <f t="shared" ref="H119" si="59">H108+H118</f>
        <v>41</v>
      </c>
      <c r="I119" s="32">
        <f t="shared" ref="I119" si="60">I108+I118</f>
        <v>178</v>
      </c>
      <c r="J119" s="32">
        <f t="shared" ref="J119:L119" si="61">J108+J118</f>
        <v>1205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40</v>
      </c>
      <c r="F120" s="40">
        <v>180</v>
      </c>
      <c r="G120" s="40">
        <v>4.0999999999999996</v>
      </c>
      <c r="H120" s="40">
        <v>5</v>
      </c>
      <c r="I120" s="40">
        <v>17</v>
      </c>
      <c r="J120" s="40">
        <v>130</v>
      </c>
      <c r="K120" s="41" t="s">
        <v>41</v>
      </c>
      <c r="L120" s="40"/>
    </row>
    <row r="121" spans="1:12" ht="15" x14ac:dyDescent="0.25">
      <c r="A121" s="14"/>
      <c r="B121" s="15"/>
      <c r="C121" s="11"/>
      <c r="D121" s="6"/>
      <c r="E121" s="42" t="s">
        <v>59</v>
      </c>
      <c r="F121" s="43">
        <v>15</v>
      </c>
      <c r="G121" s="43">
        <v>4</v>
      </c>
      <c r="H121" s="43">
        <v>6</v>
      </c>
      <c r="I121" s="43">
        <v>0</v>
      </c>
      <c r="J121" s="43">
        <v>83</v>
      </c>
      <c r="K121" s="44">
        <v>283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60</v>
      </c>
      <c r="F122" s="43">
        <v>200</v>
      </c>
      <c r="G122" s="43">
        <v>1</v>
      </c>
      <c r="H122" s="43">
        <v>1</v>
      </c>
      <c r="I122" s="43">
        <v>8</v>
      </c>
      <c r="J122" s="43">
        <v>41</v>
      </c>
      <c r="K122" s="44" t="s">
        <v>61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50</v>
      </c>
      <c r="G123" s="43">
        <v>2</v>
      </c>
      <c r="H123" s="43">
        <v>0</v>
      </c>
      <c r="I123" s="43">
        <v>15</v>
      </c>
      <c r="J123" s="43">
        <v>71</v>
      </c>
      <c r="K123" s="44" t="s">
        <v>45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106</v>
      </c>
      <c r="F124" s="43">
        <v>100</v>
      </c>
      <c r="G124" s="43">
        <v>1</v>
      </c>
      <c r="H124" s="43">
        <v>0</v>
      </c>
      <c r="I124" s="43">
        <v>12</v>
      </c>
      <c r="J124" s="43">
        <v>47</v>
      </c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545</v>
      </c>
      <c r="G127" s="19">
        <f t="shared" ref="G127:J127" si="62">SUM(G120:G126)</f>
        <v>12.1</v>
      </c>
      <c r="H127" s="19">
        <f t="shared" si="62"/>
        <v>12</v>
      </c>
      <c r="I127" s="19">
        <f t="shared" si="62"/>
        <v>52</v>
      </c>
      <c r="J127" s="19">
        <f t="shared" si="62"/>
        <v>372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46</v>
      </c>
      <c r="F128" s="43">
        <v>100</v>
      </c>
      <c r="G128" s="43">
        <v>1</v>
      </c>
      <c r="H128" s="43">
        <v>0</v>
      </c>
      <c r="I128" s="43">
        <v>3</v>
      </c>
      <c r="J128" s="43">
        <v>14</v>
      </c>
      <c r="K128" s="44" t="s">
        <v>47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48</v>
      </c>
      <c r="F129" s="43">
        <v>200</v>
      </c>
      <c r="G129" s="43">
        <v>8</v>
      </c>
      <c r="H129" s="43">
        <v>3</v>
      </c>
      <c r="I129" s="43">
        <v>12</v>
      </c>
      <c r="J129" s="43">
        <v>105</v>
      </c>
      <c r="K129" s="44" t="s">
        <v>107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108</v>
      </c>
      <c r="F130" s="43">
        <v>130</v>
      </c>
      <c r="G130" s="43">
        <v>21</v>
      </c>
      <c r="H130" s="43">
        <v>19</v>
      </c>
      <c r="I130" s="43">
        <v>21</v>
      </c>
      <c r="J130" s="43">
        <v>331</v>
      </c>
      <c r="K130" s="44" t="s">
        <v>51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52</v>
      </c>
      <c r="F131" s="43">
        <v>180</v>
      </c>
      <c r="G131" s="43">
        <v>6</v>
      </c>
      <c r="H131" s="43">
        <v>4</v>
      </c>
      <c r="I131" s="43">
        <v>23</v>
      </c>
      <c r="J131" s="43">
        <v>149</v>
      </c>
      <c r="K131" s="44" t="s">
        <v>53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60</v>
      </c>
      <c r="F132" s="43">
        <v>200</v>
      </c>
      <c r="G132" s="43">
        <v>1</v>
      </c>
      <c r="H132" s="43">
        <v>1</v>
      </c>
      <c r="I132" s="43">
        <v>8</v>
      </c>
      <c r="J132" s="43">
        <v>41</v>
      </c>
      <c r="K132" s="44" t="s">
        <v>61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44</v>
      </c>
      <c r="F133" s="43">
        <v>50</v>
      </c>
      <c r="G133" s="43">
        <v>2</v>
      </c>
      <c r="H133" s="43">
        <v>0</v>
      </c>
      <c r="I133" s="43">
        <v>15</v>
      </c>
      <c r="J133" s="43">
        <v>71</v>
      </c>
      <c r="K133" s="44" t="s">
        <v>45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860</v>
      </c>
      <c r="G137" s="19">
        <f t="shared" ref="G137:J137" si="64">SUM(G128:G136)</f>
        <v>39</v>
      </c>
      <c r="H137" s="19">
        <f t="shared" si="64"/>
        <v>27</v>
      </c>
      <c r="I137" s="19">
        <f t="shared" si="64"/>
        <v>82</v>
      </c>
      <c r="J137" s="19">
        <f t="shared" si="64"/>
        <v>711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1405</v>
      </c>
      <c r="G138" s="32">
        <f t="shared" ref="G138" si="66">G127+G137</f>
        <v>51.1</v>
      </c>
      <c r="H138" s="32">
        <f t="shared" ref="H138" si="67">H127+H137</f>
        <v>39</v>
      </c>
      <c r="I138" s="32">
        <f t="shared" ref="I138" si="68">I127+I137</f>
        <v>134</v>
      </c>
      <c r="J138" s="32">
        <f t="shared" ref="J138:L138" si="69">J127+J137</f>
        <v>1083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109</v>
      </c>
      <c r="F139" s="40">
        <v>180</v>
      </c>
      <c r="G139" s="40">
        <v>6</v>
      </c>
      <c r="H139" s="40">
        <v>5</v>
      </c>
      <c r="I139" s="40">
        <v>28</v>
      </c>
      <c r="J139" s="40">
        <v>184</v>
      </c>
      <c r="K139" s="41">
        <v>168</v>
      </c>
      <c r="L139" s="40"/>
    </row>
    <row r="140" spans="1:12" ht="15" x14ac:dyDescent="0.25">
      <c r="A140" s="23"/>
      <c r="B140" s="15"/>
      <c r="C140" s="11"/>
      <c r="D140" s="6"/>
      <c r="E140" s="42" t="s">
        <v>111</v>
      </c>
      <c r="F140" s="43">
        <v>10</v>
      </c>
      <c r="G140" s="43">
        <v>0</v>
      </c>
      <c r="H140" s="43">
        <v>8</v>
      </c>
      <c r="I140" s="43">
        <v>0</v>
      </c>
      <c r="J140" s="43">
        <v>75</v>
      </c>
      <c r="K140" s="44">
        <v>14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43</v>
      </c>
      <c r="F141" s="43">
        <v>200</v>
      </c>
      <c r="G141" s="43">
        <v>0</v>
      </c>
      <c r="H141" s="43">
        <v>1</v>
      </c>
      <c r="I141" s="43">
        <v>7</v>
      </c>
      <c r="J141" s="43">
        <v>28</v>
      </c>
      <c r="K141" s="44" t="s">
        <v>42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50</v>
      </c>
      <c r="G142" s="43">
        <v>2</v>
      </c>
      <c r="H142" s="43">
        <v>0</v>
      </c>
      <c r="I142" s="43">
        <v>15</v>
      </c>
      <c r="J142" s="43">
        <v>71</v>
      </c>
      <c r="K142" s="44" t="s">
        <v>45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62</v>
      </c>
      <c r="F143" s="43">
        <v>100</v>
      </c>
      <c r="G143" s="43">
        <v>0</v>
      </c>
      <c r="H143" s="43">
        <v>0</v>
      </c>
      <c r="I143" s="43">
        <v>10</v>
      </c>
      <c r="J143" s="43">
        <v>47</v>
      </c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8</v>
      </c>
      <c r="H146" s="19">
        <f t="shared" si="70"/>
        <v>14</v>
      </c>
      <c r="I146" s="19">
        <f t="shared" si="70"/>
        <v>60</v>
      </c>
      <c r="J146" s="19">
        <f t="shared" si="70"/>
        <v>405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112</v>
      </c>
      <c r="F147" s="43">
        <v>60</v>
      </c>
      <c r="G147" s="43">
        <v>1</v>
      </c>
      <c r="H147" s="43">
        <v>0</v>
      </c>
      <c r="I147" s="43">
        <v>2</v>
      </c>
      <c r="J147" s="43">
        <v>14</v>
      </c>
      <c r="K147" s="44">
        <v>14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113</v>
      </c>
      <c r="F148" s="43">
        <v>200</v>
      </c>
      <c r="G148" s="43">
        <v>2</v>
      </c>
      <c r="H148" s="43">
        <v>5</v>
      </c>
      <c r="I148" s="43">
        <v>12</v>
      </c>
      <c r="J148" s="43">
        <v>102</v>
      </c>
      <c r="K148" s="44">
        <v>204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122</v>
      </c>
      <c r="F149" s="43">
        <v>100</v>
      </c>
      <c r="G149" s="43">
        <v>13</v>
      </c>
      <c r="H149" s="43">
        <v>8</v>
      </c>
      <c r="I149" s="43">
        <v>9</v>
      </c>
      <c r="J149" s="43">
        <v>155</v>
      </c>
      <c r="K149" s="44" t="s">
        <v>103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123</v>
      </c>
      <c r="F150" s="43">
        <v>200</v>
      </c>
      <c r="G150" s="43">
        <v>2</v>
      </c>
      <c r="H150" s="43">
        <v>3</v>
      </c>
      <c r="I150" s="43">
        <v>9</v>
      </c>
      <c r="J150" s="43">
        <v>76</v>
      </c>
      <c r="K150" s="44" t="s">
        <v>124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125</v>
      </c>
      <c r="F151" s="43">
        <v>200</v>
      </c>
      <c r="G151" s="43">
        <v>1</v>
      </c>
      <c r="H151" s="43">
        <v>0</v>
      </c>
      <c r="I151" s="43">
        <v>26</v>
      </c>
      <c r="J151" s="43">
        <v>107</v>
      </c>
      <c r="K151" s="44" t="s">
        <v>55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44</v>
      </c>
      <c r="F152" s="43">
        <v>50</v>
      </c>
      <c r="G152" s="43">
        <v>2</v>
      </c>
      <c r="H152" s="43">
        <v>0</v>
      </c>
      <c r="I152" s="43">
        <v>15</v>
      </c>
      <c r="J152" s="43">
        <v>71</v>
      </c>
      <c r="K152" s="44" t="s">
        <v>45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810</v>
      </c>
      <c r="G156" s="19">
        <f t="shared" ref="G156:J156" si="72">SUM(G147:G155)</f>
        <v>21</v>
      </c>
      <c r="H156" s="19">
        <f t="shared" si="72"/>
        <v>16</v>
      </c>
      <c r="I156" s="19">
        <f t="shared" si="72"/>
        <v>73</v>
      </c>
      <c r="J156" s="19">
        <f t="shared" si="72"/>
        <v>525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1350</v>
      </c>
      <c r="G157" s="32">
        <f t="shared" ref="G157" si="74">G146+G156</f>
        <v>29</v>
      </c>
      <c r="H157" s="32">
        <f t="shared" ref="H157" si="75">H146+H156</f>
        <v>30</v>
      </c>
      <c r="I157" s="32">
        <f t="shared" ref="I157" si="76">I146+I156</f>
        <v>133</v>
      </c>
      <c r="J157" s="32">
        <f t="shared" ref="J157:L157" si="77">J146+J156</f>
        <v>930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127</v>
      </c>
      <c r="F158" s="40">
        <v>180</v>
      </c>
      <c r="G158" s="40">
        <v>7</v>
      </c>
      <c r="H158" s="40">
        <v>11</v>
      </c>
      <c r="I158" s="40">
        <v>29</v>
      </c>
      <c r="J158" s="40">
        <v>246</v>
      </c>
      <c r="K158" s="41">
        <v>190</v>
      </c>
      <c r="L158" s="40"/>
    </row>
    <row r="159" spans="1:12" ht="15" x14ac:dyDescent="0.25">
      <c r="A159" s="23"/>
      <c r="B159" s="15"/>
      <c r="C159" s="11"/>
      <c r="D159" s="6"/>
      <c r="E159" s="42" t="s">
        <v>59</v>
      </c>
      <c r="F159" s="43">
        <v>15</v>
      </c>
      <c r="G159" s="43">
        <v>4</v>
      </c>
      <c r="H159" s="43">
        <v>6</v>
      </c>
      <c r="I159" s="43">
        <v>0</v>
      </c>
      <c r="J159" s="43">
        <v>83</v>
      </c>
      <c r="K159" s="44">
        <v>283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81</v>
      </c>
      <c r="F160" s="43">
        <v>200</v>
      </c>
      <c r="G160" s="43">
        <v>1</v>
      </c>
      <c r="H160" s="43">
        <v>0</v>
      </c>
      <c r="I160" s="43">
        <v>27</v>
      </c>
      <c r="J160" s="43">
        <v>123</v>
      </c>
      <c r="K160" s="44" t="s">
        <v>82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50</v>
      </c>
      <c r="G161" s="43">
        <v>2</v>
      </c>
      <c r="H161" s="43">
        <v>0</v>
      </c>
      <c r="I161" s="43">
        <v>15</v>
      </c>
      <c r="J161" s="43">
        <v>71</v>
      </c>
      <c r="K161" s="44" t="s">
        <v>45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87</v>
      </c>
      <c r="F162" s="43">
        <v>100</v>
      </c>
      <c r="G162" s="43">
        <v>3</v>
      </c>
      <c r="H162" s="43">
        <v>1</v>
      </c>
      <c r="I162" s="43">
        <v>39</v>
      </c>
      <c r="J162" s="43">
        <v>159</v>
      </c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545</v>
      </c>
      <c r="G165" s="19">
        <f t="shared" ref="G165:J165" si="78">SUM(G158:G164)</f>
        <v>17</v>
      </c>
      <c r="H165" s="19">
        <f t="shared" si="78"/>
        <v>18</v>
      </c>
      <c r="I165" s="19">
        <f t="shared" si="78"/>
        <v>110</v>
      </c>
      <c r="J165" s="19">
        <f t="shared" si="78"/>
        <v>682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75</v>
      </c>
      <c r="F166" s="43">
        <v>60</v>
      </c>
      <c r="G166" s="43">
        <v>1</v>
      </c>
      <c r="H166" s="43">
        <v>5</v>
      </c>
      <c r="I166" s="43">
        <v>8</v>
      </c>
      <c r="J166" s="43">
        <v>83</v>
      </c>
      <c r="K166" s="44" t="s">
        <v>47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114</v>
      </c>
      <c r="F167" s="43">
        <v>200</v>
      </c>
      <c r="G167" s="43">
        <v>1</v>
      </c>
      <c r="H167" s="43">
        <v>2</v>
      </c>
      <c r="I167" s="43">
        <v>3</v>
      </c>
      <c r="J167" s="43">
        <v>137</v>
      </c>
      <c r="K167" s="44" t="s">
        <v>115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116</v>
      </c>
      <c r="F168" s="43">
        <v>100</v>
      </c>
      <c r="G168" s="43">
        <v>20</v>
      </c>
      <c r="H168" s="43">
        <v>20</v>
      </c>
      <c r="I168" s="43">
        <v>6</v>
      </c>
      <c r="J168" s="43">
        <v>291</v>
      </c>
      <c r="K168" s="44" t="s">
        <v>117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79</v>
      </c>
      <c r="F169" s="43">
        <v>180</v>
      </c>
      <c r="G169" s="43">
        <v>4</v>
      </c>
      <c r="H169" s="43">
        <v>3</v>
      </c>
      <c r="I169" s="43">
        <v>22</v>
      </c>
      <c r="J169" s="43">
        <v>131</v>
      </c>
      <c r="K169" s="44" t="s">
        <v>80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130</v>
      </c>
      <c r="F170" s="43">
        <v>200</v>
      </c>
      <c r="G170" s="43">
        <v>0</v>
      </c>
      <c r="H170" s="43">
        <v>0</v>
      </c>
      <c r="I170" s="43">
        <v>2</v>
      </c>
      <c r="J170" s="43">
        <v>8</v>
      </c>
      <c r="K170" s="44" t="s">
        <v>118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44</v>
      </c>
      <c r="F171" s="43">
        <v>50</v>
      </c>
      <c r="G171" s="43">
        <v>2</v>
      </c>
      <c r="H171" s="43">
        <v>0</v>
      </c>
      <c r="I171" s="43">
        <v>15</v>
      </c>
      <c r="J171" s="43">
        <v>71</v>
      </c>
      <c r="K171" s="44" t="s">
        <v>45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80">SUM(G166:G174)</f>
        <v>28</v>
      </c>
      <c r="H175" s="19">
        <f t="shared" si="80"/>
        <v>30</v>
      </c>
      <c r="I175" s="19">
        <f t="shared" si="80"/>
        <v>56</v>
      </c>
      <c r="J175" s="19">
        <f t="shared" si="80"/>
        <v>721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1335</v>
      </c>
      <c r="G176" s="32">
        <f t="shared" ref="G176" si="82">G165+G175</f>
        <v>45</v>
      </c>
      <c r="H176" s="32">
        <f t="shared" ref="H176" si="83">H165+H175</f>
        <v>48</v>
      </c>
      <c r="I176" s="32">
        <f t="shared" ref="I176" si="84">I165+I175</f>
        <v>166</v>
      </c>
      <c r="J176" s="32">
        <f t="shared" ref="J176:L176" si="85">J165+J175</f>
        <v>1403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84</v>
      </c>
      <c r="F177" s="40">
        <v>180</v>
      </c>
      <c r="G177" s="40">
        <v>4</v>
      </c>
      <c r="H177" s="40">
        <v>18</v>
      </c>
      <c r="I177" s="40">
        <v>18</v>
      </c>
      <c r="J177" s="40">
        <v>132</v>
      </c>
      <c r="K177" s="41" t="s">
        <v>53</v>
      </c>
      <c r="L177" s="40"/>
    </row>
    <row r="178" spans="1:12" ht="15" x14ac:dyDescent="0.25">
      <c r="A178" s="23"/>
      <c r="B178" s="15"/>
      <c r="C178" s="11"/>
      <c r="D178" s="6"/>
      <c r="E178" s="42" t="s">
        <v>111</v>
      </c>
      <c r="F178" s="43">
        <v>10</v>
      </c>
      <c r="G178" s="43">
        <v>0</v>
      </c>
      <c r="H178" s="43">
        <v>8</v>
      </c>
      <c r="I178" s="43">
        <v>0</v>
      </c>
      <c r="J178" s="43">
        <v>75</v>
      </c>
      <c r="K178" s="44">
        <v>14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73</v>
      </c>
      <c r="F179" s="43">
        <v>200</v>
      </c>
      <c r="G179" s="43">
        <v>2</v>
      </c>
      <c r="H179" s="43">
        <v>2</v>
      </c>
      <c r="I179" s="43">
        <v>10</v>
      </c>
      <c r="J179" s="43">
        <v>60</v>
      </c>
      <c r="K179" s="44" t="s">
        <v>74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50</v>
      </c>
      <c r="G180" s="43">
        <v>2</v>
      </c>
      <c r="H180" s="43">
        <v>0</v>
      </c>
      <c r="I180" s="43">
        <v>15</v>
      </c>
      <c r="J180" s="43">
        <v>71</v>
      </c>
      <c r="K180" s="44" t="s">
        <v>45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106</v>
      </c>
      <c r="F181" s="43">
        <v>100</v>
      </c>
      <c r="G181" s="43">
        <v>1</v>
      </c>
      <c r="H181" s="43">
        <v>0</v>
      </c>
      <c r="I181" s="43">
        <v>12</v>
      </c>
      <c r="J181" s="43">
        <v>47</v>
      </c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6">SUM(G177:G183)</f>
        <v>9</v>
      </c>
      <c r="H184" s="19">
        <f t="shared" si="86"/>
        <v>28</v>
      </c>
      <c r="I184" s="19">
        <f t="shared" si="86"/>
        <v>55</v>
      </c>
      <c r="J184" s="19">
        <f t="shared" si="86"/>
        <v>385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126</v>
      </c>
      <c r="F185" s="43">
        <v>60</v>
      </c>
      <c r="G185" s="43">
        <v>2</v>
      </c>
      <c r="H185" s="43">
        <v>2</v>
      </c>
      <c r="I185" s="43">
        <v>5</v>
      </c>
      <c r="J185" s="43">
        <v>60</v>
      </c>
      <c r="K185" s="44">
        <v>12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94</v>
      </c>
      <c r="F186" s="43">
        <v>200</v>
      </c>
      <c r="G186" s="43">
        <v>10</v>
      </c>
      <c r="H186" s="43">
        <v>7</v>
      </c>
      <c r="I186" s="43">
        <v>12</v>
      </c>
      <c r="J186" s="43">
        <v>164</v>
      </c>
      <c r="K186" s="44" t="s">
        <v>95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119</v>
      </c>
      <c r="F187" s="43">
        <v>100</v>
      </c>
      <c r="G187" s="43">
        <v>14</v>
      </c>
      <c r="H187" s="43">
        <v>2</v>
      </c>
      <c r="I187" s="43">
        <v>0</v>
      </c>
      <c r="J187" s="43">
        <v>93</v>
      </c>
      <c r="K187" s="44" t="s">
        <v>120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121</v>
      </c>
      <c r="F188" s="43">
        <v>150</v>
      </c>
      <c r="G188" s="43">
        <v>4</v>
      </c>
      <c r="H188" s="43">
        <v>5</v>
      </c>
      <c r="I188" s="43">
        <v>37</v>
      </c>
      <c r="J188" s="43">
        <v>210</v>
      </c>
      <c r="K188" s="44">
        <v>304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68</v>
      </c>
      <c r="F189" s="43">
        <v>200</v>
      </c>
      <c r="G189" s="43">
        <v>1</v>
      </c>
      <c r="H189" s="43">
        <v>0</v>
      </c>
      <c r="I189" s="43">
        <v>18</v>
      </c>
      <c r="J189" s="43">
        <v>83</v>
      </c>
      <c r="K189" s="44" t="s">
        <v>45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44</v>
      </c>
      <c r="F190" s="43">
        <v>50</v>
      </c>
      <c r="G190" s="43">
        <v>2</v>
      </c>
      <c r="H190" s="43">
        <v>0</v>
      </c>
      <c r="I190" s="43">
        <v>15</v>
      </c>
      <c r="J190" s="43">
        <v>71</v>
      </c>
      <c r="K190" s="44" t="s">
        <v>45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33</v>
      </c>
      <c r="H194" s="19">
        <f t="shared" si="88"/>
        <v>16</v>
      </c>
      <c r="I194" s="19">
        <f t="shared" si="88"/>
        <v>87</v>
      </c>
      <c r="J194" s="19">
        <f t="shared" si="88"/>
        <v>681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1300</v>
      </c>
      <c r="G195" s="32">
        <f t="shared" ref="G195" si="90">G184+G194</f>
        <v>42</v>
      </c>
      <c r="H195" s="32">
        <f t="shared" ref="H195" si="91">H184+H194</f>
        <v>44</v>
      </c>
      <c r="I195" s="32">
        <f t="shared" ref="I195" si="92">I184+I194</f>
        <v>142</v>
      </c>
      <c r="J195" s="32">
        <f t="shared" ref="J195:L195" si="93">J184+J194</f>
        <v>1066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1385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50.320000000000007</v>
      </c>
      <c r="H196" s="34">
        <f t="shared" si="94"/>
        <v>42.2</v>
      </c>
      <c r="I196" s="34">
        <f t="shared" si="94"/>
        <v>150.30000000000001</v>
      </c>
      <c r="J196" s="34">
        <f t="shared" si="94"/>
        <v>1140.0999999999999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2024-09-04T11:08:15Z</dcterms:modified>
</cp:coreProperties>
</file>